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 s="1"/>
  <c r="D63" i="6"/>
  <c r="AE62" i="6"/>
  <c r="AF62" i="6" s="1"/>
  <c r="E62" i="6"/>
  <c r="D62" i="6"/>
  <c r="AE61" i="6"/>
  <c r="AF61" i="6" s="1"/>
  <c r="E61" i="6"/>
  <c r="D61" i="6"/>
  <c r="AE60" i="6"/>
  <c r="AF60" i="6" s="1"/>
  <c r="E60" i="6"/>
  <c r="D60" i="6"/>
  <c r="AE59" i="6"/>
  <c r="AF59" i="6" s="1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<sst xmlns="http://schemas.openxmlformats.org/spreadsheetml/2006/main" count="377" uniqueCount="98">
  <si>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</si>
  <si>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</si>
  <si>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</si>
  <si>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</si>
  <si>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</si>
  <si>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</si>
  <si>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</si>
  <si>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</si>
  <si>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</si>
  <si>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</si>
  <si>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</si>
  <si>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</si>
  <si>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</si>
  <si>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</si>
  <si>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</si>
  <si>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</si>
  <si>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</si>
  <si>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</si>
  <si>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</si>
  <si>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</si>
  <si>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</si>
  <si>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</si>
  <si>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</si>
  <si>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</si>
  <si>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</si>
  <si>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</si>
  <si>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</si>
  <si>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</si>
  <si>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</si>
  <si>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</si>
  <si>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</si>
  <si>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</si>
  <si>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</si>
  <si>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</si>
  <si>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</si>
  <si>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</si>
  <si>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</si>
  <si>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</si>
  <si>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</si>
  <si>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</si>
  <si>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</si>
  <si>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</si>
  <si>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</si>
  <si>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</si>
  <si>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</si>
  <si>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</si>
  <si>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</si>
  <si>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</si>
  <si>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</si>
  <si>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</si>
  <si>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</si>
  <si>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</si>
  <si>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</si>
  <si>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</si>
  <si>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</si>
  <si>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</si>
  <si>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</si>
  <si>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</si>
  <si>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</si>
  <si>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</si>
  <si>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ESMA NUR EMİROĞLU</t>
  </si>
  <si>
    <t>CENGİZHAN DÜZÜN</t>
  </si>
  <si>
    <t>YAREN GÜN</t>
  </si>
  <si>
    <t>AYŞE İLAYDA ÇAM</t>
  </si>
  <si>
    <t>BÜŞRA AKSOY</t>
  </si>
  <si>
    <t>HAYRUNNİSA KAYA</t>
  </si>
  <si>
    <t>KADİR AFŞİN</t>
  </si>
  <si>
    <t>ASLAN BATIN AKGÜN</t>
  </si>
  <si>
    <t>KARDELEN YILDIRIM</t>
  </si>
  <si>
    <t>YUSUF EMRE AYAZ</t>
  </si>
  <si>
    <t>MUSTAFA EGE TAN</t>
  </si>
  <si>
    <t>ÖZDEN BAHAR YILDIRIM</t>
  </si>
  <si>
    <t>MELİS SONÜMİT</t>
  </si>
  <si>
    <t>EYÜP ENSARİ YİĞİT</t>
  </si>
  <si>
    <t>AYŞE BANU DOĞAN</t>
  </si>
  <si>
    <t>ABDULSAMET POLAT</t>
  </si>
  <si>
    <t>HAZAR UMUT YILMAZ</t>
  </si>
  <si>
    <t>SUDENAZ KOYUNCU</t>
  </si>
  <si>
    <t>EBRAR FİRDEVS BOZMAZ</t>
  </si>
  <si>
    <t>NECLA SUDE DURMAZ</t>
  </si>
  <si>
    <t>EZEL ACUN</t>
  </si>
  <si>
    <t>ARDA BATIN TULĞAR</t>
  </si>
  <si>
    <t>MUHAMMED KERİM IŞKIRIK</t>
  </si>
  <si>
    <t>NİSA NUR ŞAHİN</t>
  </si>
  <si>
    <t>ARDA YANKI YANAR</t>
  </si>
  <si>
    <t>HASAN OFLAZ</t>
  </si>
  <si>
    <t>HASAN DEMİRKAN SÜLÜN</t>
  </si>
  <si>
    <t>ŞEVVAL CENGİZ</t>
  </si>
  <si>
    <t>YAKUP POLAT</t>
  </si>
  <si>
    <t>MUHAMMED YUSUF SARICI</t>
  </si>
  <si>
    <t>SELİN CAMCI</t>
  </si>
  <si>
    <t>ELİF KAYNAR</t>
  </si>
  <si>
    <t>AHMET TİMÜR</t>
  </si>
  <si>
    <t>YUSUF GÜLSEVEN</t>
  </si>
  <si>
    <t>ENES AKDAŞ</t>
  </si>
  <si>
    <t>BERRA KARAMAN</t>
  </si>
  <si>
    <t>RÜMEYSA OFLAZ</t>
  </si>
  <si>
    <t>9/B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</si>
</sst>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0" fillId="0" borderId="0" xfId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horizontal="center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32384"/>
        <c:axId val="44467328"/>
      </c:barChart>
      <c:catAx>
        <c:axId val="444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7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3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07584"/>
        <c:axId val="44309120"/>
      </c:barChart>
      <c:catAx>
        <c:axId val="4430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09120"/>
        <c:crosses val="autoZero"/>
        <c:auto val="1"/>
        <c:lblAlgn val="ctr"/>
        <c:lblOffset val="100"/>
        <c:noMultiLvlLbl val="0"/>
      </c:catAx>
      <c:valAx>
        <c:axId val="443091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0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359680"/>
        <c:axId val="44361216"/>
      </c:barChart>
      <c:catAx>
        <c:axId val="443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612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5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82464"/>
        <c:axId val="44417024"/>
      </c:barChart>
      <c:catAx>
        <c:axId val="4438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024"/>
        <c:crosses val="autoZero"/>
        <c:auto val="1"/>
        <c:lblAlgn val="ctr"/>
        <c:lblOffset val="100"/>
        <c:noMultiLvlLbl val="0"/>
      </c:catAx>
      <c:valAx>
        <c:axId val="444170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8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87808"/>
        <c:axId val="44489344"/>
      </c:barChart>
      <c:catAx>
        <c:axId val="444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893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506496"/>
        <c:axId val="44508288"/>
      </c:barChart>
      <c:catAx>
        <c:axId val="4450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508288"/>
        <c:crosses val="autoZero"/>
        <c:auto val="1"/>
        <c:lblAlgn val="ctr"/>
        <c:lblOffset val="100"/>
        <c:noMultiLvlLbl val="0"/>
      </c:catAx>
      <c:valAx>
        <c:axId val="445082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50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908544"/>
        <c:axId val="44911232"/>
      </c:barChart>
      <c:catAx>
        <c:axId val="4490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911232"/>
        <c:crosses val="autoZero"/>
        <c:auto val="1"/>
        <c:lblAlgn val="ctr"/>
        <c:lblOffset val="100"/>
        <c:noMultiLvlLbl val="0"/>
      </c:catAx>
      <c:valAx>
        <c:axId val="449112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90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145472"/>
        <c:axId val="48040192"/>
      </c:barChart>
      <c:catAx>
        <c:axId val="451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804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401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14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92640768"/>
        <c:axId val="92642304"/>
      </c:barChart>
      <c:catAx>
        <c:axId val="9264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2642304"/>
        <c:crosses val="autoZero"/>
        <c:auto val="1"/>
        <c:lblAlgn val="ctr"/>
        <c:lblOffset val="100"/>
        <c:noMultiLvlLbl val="0"/>
      </c:catAx>
      <c:valAx>
        <c:axId val="926423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9264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2011008"/>
        <c:axId val="32012544"/>
      </c:barChart>
      <c:catAx>
        <c:axId val="320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125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21504"/>
        <c:axId val="32031488"/>
      </c:barChart>
      <c:catAx>
        <c:axId val="3202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31488"/>
        <c:crosses val="autoZero"/>
        <c:auto val="1"/>
        <c:lblAlgn val="ctr"/>
        <c:lblOffset val="100"/>
        <c:noMultiLvlLbl val="0"/>
      </c:catAx>
      <c:valAx>
        <c:axId val="320314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2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2044544"/>
        <c:axId val="32046080"/>
      </c:barChart>
      <c:catAx>
        <c:axId val="320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46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4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3333248"/>
        <c:axId val="33334784"/>
      </c:barChart>
      <c:catAx>
        <c:axId val="3333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3334784"/>
        <c:crosses val="autoZero"/>
        <c:auto val="1"/>
        <c:lblAlgn val="ctr"/>
        <c:lblOffset val="100"/>
        <c:noMultiLvlLbl val="0"/>
      </c:catAx>
      <c:valAx>
        <c:axId val="333347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333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567744"/>
        <c:axId val="44228992"/>
      </c:barChart>
      <c:catAx>
        <c:axId val="435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289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56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topLeftCell="A13" zoomScale="70" zoomScaleNormal="70" zoomScaleSheetLayoutView="110" workbookViewId="0">
      <selection activeCell="D6" sqref="D6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70" t="s">
        <v>45</v>
      </c>
      <c r="B1" s="70"/>
      <c r="C1" s="70"/>
      <c r="D1" s="70"/>
      <c r="E1" s="70"/>
      <c r="F1" s="58"/>
    </row>
    <row r="2" spans="1:8" ht="21" customHeight="1" x14ac:dyDescent="0.2">
      <c r="A2" s="74" t="s">
        <v>41</v>
      </c>
      <c r="B2" s="74"/>
      <c r="C2" s="74"/>
      <c r="D2" s="74"/>
      <c r="E2" s="74"/>
      <c r="F2" s="58"/>
    </row>
    <row r="3" spans="1:8" ht="17.25" customHeight="1" x14ac:dyDescent="0.2">
      <c r="B3" s="73" t="s">
        <v>27</v>
      </c>
      <c r="C3" s="73"/>
      <c r="D3" s="73"/>
      <c r="F3" s="71"/>
      <c r="G3" s="71"/>
      <c r="H3" s="71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72"/>
      <c r="G5" s="65"/>
      <c r="H5" s="65"/>
    </row>
    <row r="6" spans="1:8" ht="17.25" customHeight="1" x14ac:dyDescent="0.2">
      <c r="B6" s="43" t="s">
        <v>22</v>
      </c>
      <c r="C6" s="57" t="s">
        <v>43</v>
      </c>
      <c r="D6" s="15" t="s">
        <v>97</v>
      </c>
      <c r="F6" s="66"/>
      <c r="G6" s="66"/>
      <c r="H6" s="66"/>
    </row>
    <row r="7" spans="1:8" ht="17.25" customHeight="1" x14ac:dyDescent="0.2">
      <c r="B7" s="43" t="s">
        <v>23</v>
      </c>
      <c r="C7" s="57" t="s">
        <v>43</v>
      </c>
      <c r="D7" s="15"/>
      <c r="F7" s="66"/>
      <c r="G7" s="66"/>
      <c r="H7" s="66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5"/>
      <c r="G9" s="65"/>
      <c r="H9" s="65"/>
    </row>
    <row r="10" spans="1:8" ht="17.25" customHeight="1" x14ac:dyDescent="0.2">
      <c r="B10" s="69"/>
      <c r="C10" s="69"/>
      <c r="D10" s="69"/>
    </row>
    <row r="11" spans="1:8" ht="17.25" customHeight="1" x14ac:dyDescent="0.2">
      <c r="A11" s="62" t="s">
        <v>44</v>
      </c>
      <c r="B11" s="62"/>
      <c r="C11" s="62"/>
      <c r="D11" s="62"/>
      <c r="E11" s="62"/>
    </row>
    <row r="12" spans="1:8" ht="17.25" customHeight="1" x14ac:dyDescent="0.25">
      <c r="B12" s="68" t="str">
        <f>D6&amp;"  SINIFI ÖĞRENCİ LİSTESİ"</f>
        <v>9/B  SINIFI ÖĞRENCİ LİSTESİ</v>
      </c>
      <c r="C12" s="68"/>
      <c r="D12" s="68"/>
    </row>
    <row r="13" spans="1:8" ht="17.25" customHeight="1" x14ac:dyDescent="0.2">
      <c r="B13" s="67" t="s">
        <v>0</v>
      </c>
      <c r="C13" s="67"/>
      <c r="D13" s="67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28</v>
      </c>
      <c r="D15" s="18" t="s">
        <v>60</v>
      </c>
    </row>
    <row r="16" spans="1:8" ht="17.25" customHeight="1" x14ac:dyDescent="0.2">
      <c r="B16" s="14">
        <v>2</v>
      </c>
      <c r="C16" s="17">
        <v>34</v>
      </c>
      <c r="D16" s="18" t="s">
        <v>61</v>
      </c>
    </row>
    <row r="17" spans="2:4" ht="17.25" customHeight="1" x14ac:dyDescent="0.2">
      <c r="B17" s="14">
        <v>3</v>
      </c>
      <c r="C17" s="17">
        <v>143</v>
      </c>
      <c r="D17" s="18" t="s">
        <v>62</v>
      </c>
    </row>
    <row r="18" spans="2:4" ht="17.25" customHeight="1" x14ac:dyDescent="0.2">
      <c r="B18" s="14">
        <v>4</v>
      </c>
      <c r="C18" s="17">
        <v>168</v>
      </c>
      <c r="D18" s="18" t="s">
        <v>63</v>
      </c>
    </row>
    <row r="19" spans="2:4" ht="17.25" customHeight="1" x14ac:dyDescent="0.2">
      <c r="B19" s="14">
        <v>5</v>
      </c>
      <c r="C19" s="17">
        <v>192</v>
      </c>
      <c r="D19" s="18" t="s">
        <v>64</v>
      </c>
    </row>
    <row r="20" spans="2:4" ht="17.25" customHeight="1" x14ac:dyDescent="0.2">
      <c r="B20" s="14">
        <v>6</v>
      </c>
      <c r="C20" s="17">
        <v>210</v>
      </c>
      <c r="D20" s="18" t="s">
        <v>65</v>
      </c>
    </row>
    <row r="21" spans="2:4" ht="17.25" customHeight="1" x14ac:dyDescent="0.2">
      <c r="B21" s="14">
        <v>7</v>
      </c>
      <c r="C21" s="17">
        <v>230</v>
      </c>
      <c r="D21" s="18" t="s">
        <v>66</v>
      </c>
    </row>
    <row r="22" spans="2:4" ht="17.25" customHeight="1" x14ac:dyDescent="0.2">
      <c r="B22" s="14">
        <v>8</v>
      </c>
      <c r="C22" s="17">
        <v>232</v>
      </c>
      <c r="D22" s="18" t="s">
        <v>67</v>
      </c>
    </row>
    <row r="23" spans="2:4" ht="17.25" customHeight="1" x14ac:dyDescent="0.2">
      <c r="B23" s="14">
        <v>9</v>
      </c>
      <c r="C23" s="17">
        <v>237</v>
      </c>
      <c r="D23" s="18" t="s">
        <v>68</v>
      </c>
    </row>
    <row r="24" spans="2:4" ht="17.25" customHeight="1" x14ac:dyDescent="0.2">
      <c r="B24" s="14">
        <v>10</v>
      </c>
      <c r="C24" s="17">
        <v>264</v>
      </c>
      <c r="D24" s="18" t="s">
        <v>69</v>
      </c>
    </row>
    <row r="25" spans="2:4" ht="17.25" customHeight="1" x14ac:dyDescent="0.2">
      <c r="B25" s="14">
        <v>11</v>
      </c>
      <c r="C25" s="17">
        <v>265</v>
      </c>
      <c r="D25" s="18" t="s">
        <v>70</v>
      </c>
    </row>
    <row r="26" spans="2:4" ht="17.25" customHeight="1" x14ac:dyDescent="0.2">
      <c r="B26" s="14">
        <v>12</v>
      </c>
      <c r="C26" s="17">
        <v>266</v>
      </c>
      <c r="D26" s="18" t="s">
        <v>71</v>
      </c>
    </row>
    <row r="27" spans="2:4" ht="17.25" customHeight="1" x14ac:dyDescent="0.2">
      <c r="B27" s="14">
        <v>13</v>
      </c>
      <c r="C27" s="17">
        <v>270</v>
      </c>
      <c r="D27" s="18" t="s">
        <v>72</v>
      </c>
    </row>
    <row r="28" spans="2:4" ht="17.25" customHeight="1" x14ac:dyDescent="0.2">
      <c r="B28" s="14">
        <v>14</v>
      </c>
      <c r="C28" s="17">
        <v>272</v>
      </c>
      <c r="D28" s="18" t="s">
        <v>73</v>
      </c>
    </row>
    <row r="29" spans="2:4" ht="17.25" customHeight="1" x14ac:dyDescent="0.2">
      <c r="B29" s="14">
        <v>15</v>
      </c>
      <c r="C29" s="17">
        <v>277</v>
      </c>
      <c r="D29" s="18" t="s">
        <v>74</v>
      </c>
    </row>
    <row r="30" spans="2:4" ht="17.25" customHeight="1" x14ac:dyDescent="0.2">
      <c r="B30" s="14">
        <v>16</v>
      </c>
      <c r="C30" s="17">
        <v>279</v>
      </c>
      <c r="D30" s="18" t="s">
        <v>75</v>
      </c>
    </row>
    <row r="31" spans="2:4" ht="17.25" customHeight="1" x14ac:dyDescent="0.2">
      <c r="B31" s="14">
        <v>17</v>
      </c>
      <c r="C31" s="17">
        <v>285</v>
      </c>
      <c r="D31" s="18" t="s">
        <v>76</v>
      </c>
    </row>
    <row r="32" spans="2:4" ht="17.25" customHeight="1" x14ac:dyDescent="0.2">
      <c r="B32" s="14">
        <v>18</v>
      </c>
      <c r="C32" s="17">
        <v>291</v>
      </c>
      <c r="D32" s="18" t="s">
        <v>77</v>
      </c>
    </row>
    <row r="33" spans="2:4" ht="17.25" customHeight="1" x14ac:dyDescent="0.2">
      <c r="B33" s="14">
        <v>19</v>
      </c>
      <c r="C33" s="17">
        <v>296</v>
      </c>
      <c r="D33" s="18" t="s">
        <v>78</v>
      </c>
    </row>
    <row r="34" spans="2:4" ht="17.25" customHeight="1" x14ac:dyDescent="0.2">
      <c r="B34" s="14">
        <v>20</v>
      </c>
      <c r="C34" s="17">
        <v>308</v>
      </c>
      <c r="D34" s="18" t="s">
        <v>79</v>
      </c>
    </row>
    <row r="35" spans="2:4" ht="17.25" customHeight="1" x14ac:dyDescent="0.2">
      <c r="B35" s="14">
        <v>21</v>
      </c>
      <c r="C35" s="17">
        <v>318</v>
      </c>
      <c r="D35" s="18" t="s">
        <v>80</v>
      </c>
    </row>
    <row r="36" spans="2:4" ht="17.25" customHeight="1" x14ac:dyDescent="0.2">
      <c r="B36" s="14">
        <v>22</v>
      </c>
      <c r="C36" s="17">
        <v>326</v>
      </c>
      <c r="D36" s="18" t="s">
        <v>81</v>
      </c>
    </row>
    <row r="37" spans="2:4" ht="17.25" customHeight="1" x14ac:dyDescent="0.2">
      <c r="B37" s="14">
        <v>23</v>
      </c>
      <c r="C37" s="17">
        <v>330</v>
      </c>
      <c r="D37" s="18" t="s">
        <v>82</v>
      </c>
    </row>
    <row r="38" spans="2:4" ht="17.25" customHeight="1" x14ac:dyDescent="0.2">
      <c r="B38" s="14">
        <v>24</v>
      </c>
      <c r="C38" s="17">
        <v>333</v>
      </c>
      <c r="D38" s="18" t="s">
        <v>83</v>
      </c>
    </row>
    <row r="39" spans="2:4" ht="17.25" customHeight="1" x14ac:dyDescent="0.2">
      <c r="B39" s="14">
        <v>25</v>
      </c>
      <c r="C39" s="17">
        <v>335</v>
      </c>
      <c r="D39" s="18" t="s">
        <v>84</v>
      </c>
    </row>
    <row r="40" spans="2:4" ht="17.25" customHeight="1" x14ac:dyDescent="0.2">
      <c r="B40" s="14">
        <v>26</v>
      </c>
      <c r="C40" s="17">
        <v>340</v>
      </c>
      <c r="D40" s="18" t="s">
        <v>85</v>
      </c>
    </row>
    <row r="41" spans="2:4" ht="17.25" customHeight="1" x14ac:dyDescent="0.2">
      <c r="B41" s="14">
        <v>27</v>
      </c>
      <c r="C41" s="17">
        <v>358</v>
      </c>
      <c r="D41" s="18" t="s">
        <v>86</v>
      </c>
    </row>
    <row r="42" spans="2:4" ht="17.25" customHeight="1" x14ac:dyDescent="0.2">
      <c r="B42" s="14">
        <v>28</v>
      </c>
      <c r="C42" s="17">
        <v>362</v>
      </c>
      <c r="D42" s="18" t="s">
        <v>87</v>
      </c>
    </row>
    <row r="43" spans="2:4" ht="17.25" customHeight="1" x14ac:dyDescent="0.2">
      <c r="B43" s="14">
        <v>29</v>
      </c>
      <c r="C43" s="17">
        <v>377</v>
      </c>
      <c r="D43" s="18" t="s">
        <v>88</v>
      </c>
    </row>
    <row r="44" spans="2:4" ht="17.25" customHeight="1" x14ac:dyDescent="0.2">
      <c r="B44" s="14">
        <v>30</v>
      </c>
      <c r="C44" s="17">
        <v>483</v>
      </c>
      <c r="D44" s="18" t="s">
        <v>89</v>
      </c>
    </row>
    <row r="45" spans="2:4" ht="17.25" customHeight="1" x14ac:dyDescent="0.2">
      <c r="B45" s="14">
        <v>31</v>
      </c>
      <c r="C45" s="17">
        <v>484</v>
      </c>
      <c r="D45" s="18" t="s">
        <v>90</v>
      </c>
    </row>
    <row r="46" spans="2:4" ht="17.25" customHeight="1" x14ac:dyDescent="0.2">
      <c r="B46" s="14">
        <v>32</v>
      </c>
      <c r="C46" s="17">
        <v>548</v>
      </c>
      <c r="D46" s="18" t="s">
        <v>91</v>
      </c>
    </row>
    <row r="47" spans="2:4" ht="17.25" customHeight="1" x14ac:dyDescent="0.2">
      <c r="B47" s="14">
        <v>33</v>
      </c>
      <c r="C47" s="17">
        <v>558</v>
      </c>
      <c r="D47" s="18" t="s">
        <v>92</v>
      </c>
    </row>
    <row r="48" spans="2:4" ht="17.25" customHeight="1" x14ac:dyDescent="0.2">
      <c r="B48" s="14">
        <v>34</v>
      </c>
      <c r="C48" s="17">
        <v>598</v>
      </c>
      <c r="D48" s="18" t="s">
        <v>93</v>
      </c>
    </row>
    <row r="49" spans="2:4" ht="17.25" customHeight="1" x14ac:dyDescent="0.2">
      <c r="B49" s="14">
        <v>35</v>
      </c>
      <c r="C49" s="17">
        <v>612</v>
      </c>
      <c r="D49" s="18" t="s">
        <v>94</v>
      </c>
    </row>
    <row r="50" spans="2:4" ht="17.25" customHeight="1" x14ac:dyDescent="0.2">
      <c r="B50" s="14">
        <v>36</v>
      </c>
      <c r="C50" s="17">
        <v>637</v>
      </c>
      <c r="D50" s="18" t="s">
        <v>95</v>
      </c>
    </row>
    <row r="51" spans="2:4" ht="17.25" customHeight="1" x14ac:dyDescent="0.2">
      <c r="B51" s="14">
        <v>37</v>
      </c>
      <c r="C51" s="17">
        <v>654</v>
      </c>
      <c r="D51" s="18" t="s">
        <v>96</v>
      </c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63" t="s">
        <v>42</v>
      </c>
      <c r="B66" s="63"/>
      <c r="C66" s="63"/>
      <c r="D66" s="63"/>
      <c r="E66" s="63"/>
    </row>
  </sheetData>
  <sheetProtection selectLockedCells="1"/>
  <mergeCells count="15">
    <mergeCell ref="A1:E1"/>
    <mergeCell ref="F3:H3"/>
    <mergeCell ref="F4:H4"/>
    <mergeCell ref="F5:H5"/>
    <mergeCell ref="F6:H6"/>
    <mergeCell ref="B3:D3"/>
    <mergeCell ref="A2:E2"/>
    <mergeCell ref="A11:E11"/>
    <mergeCell ref="A66:E66"/>
    <mergeCell ref="F8:H8"/>
    <mergeCell ref="F9:H9"/>
    <mergeCell ref="F7:H7"/>
    <mergeCell ref="B13:D13"/>
    <mergeCell ref="B12:D12"/>
    <mergeCell ref="B10:D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19" zoomScaleNormal="100" zoomScaleSheetLayoutView="70" workbookViewId="0">
      <selection activeCell="O45" sqref="O45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9/B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 t="e">
        <f>O16</f>
        <v>#DIV/0!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e">
        <f>CONCATENATE(AJ9,AJ10,AJ11,AJ12,AJ13,AJ14,AJ15,AJ16,AJ17,AJ18,AJ19,AJ20,AJ21,AJ23,AJ24,AJ25,AJ26,AJ27,AJ28,AJ29,AJ30,AJ31,AJ32,AJ33)</f>
        <v>#DIV/0!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0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0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0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 t="str">
        <f>IF(COUNT(AE38:AE85)=0," ",SUM(AE38:AE85)/COUNT(AE38:AE85))</f>
        <v xml:space="preserve"> 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 t="e">
        <f>SUM(O10:O13)/SUM(O9:O14)</f>
        <v>#DIV/0!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28</v>
      </c>
      <c r="E38" s="41" t="str">
        <f>IF(Liste!D15=0," ",Liste!D15)</f>
        <v>ESMA NUR EMİROĞLU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34</v>
      </c>
      <c r="E39" s="41" t="str">
        <f>IF(Liste!D16=0," ",Liste!D16)</f>
        <v>CENGİZHAN DÜZÜN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143</v>
      </c>
      <c r="E40" s="41" t="str">
        <f>IF(Liste!D17=0," ",Liste!D17)</f>
        <v>YAREN GÜN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168</v>
      </c>
      <c r="E41" s="41" t="str">
        <f>IF(Liste!D18=0," ",Liste!D18)</f>
        <v>AYŞE İLAYDA ÇAM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192</v>
      </c>
      <c r="E42" s="41" t="str">
        <f>IF(Liste!D19=0," ",Liste!D19)</f>
        <v>BÜŞRA AKSOY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210</v>
      </c>
      <c r="E43" s="41" t="str">
        <f>IF(Liste!D20=0," ",Liste!D20)</f>
        <v>HAYRUNNİSA KAYA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230</v>
      </c>
      <c r="E44" s="41" t="str">
        <f>IF(Liste!D21=0," ",Liste!D21)</f>
        <v>KADİR AFŞİN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232</v>
      </c>
      <c r="E45" s="41" t="str">
        <f>IF(Liste!D22=0," ",Liste!D22)</f>
        <v>ASLAN BATIN AKGÜN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237</v>
      </c>
      <c r="E46" s="41" t="str">
        <f>IF(Liste!D23=0," ",Liste!D23)</f>
        <v>KARDELEN YILDIRIM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264</v>
      </c>
      <c r="E47" s="41" t="str">
        <f>IF(Liste!D24=0," ",Liste!D24)</f>
        <v>YUSUF EMRE AYAZ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265</v>
      </c>
      <c r="E48" s="41" t="str">
        <f>IF(Liste!D25=0," ",Liste!D25)</f>
        <v>MUSTAFA EGE TAN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266</v>
      </c>
      <c r="E49" s="41" t="str">
        <f>IF(Liste!D26=0," ",Liste!D26)</f>
        <v>ÖZDEN BAHAR YILDIRIM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270</v>
      </c>
      <c r="E50" s="41" t="str">
        <f>IF(Liste!D27=0," ",Liste!D27)</f>
        <v>MELİS SONÜMİT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272</v>
      </c>
      <c r="E51" s="41" t="str">
        <f>IF(Liste!D28=0," ",Liste!D28)</f>
        <v>EYÜP ENSARİ YİĞİT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277</v>
      </c>
      <c r="E52" s="41" t="str">
        <f>IF(Liste!D29=0," ",Liste!D29)</f>
        <v>AYŞE BANU DOĞAN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279</v>
      </c>
      <c r="E53" s="41" t="str">
        <f>IF(Liste!D30=0," ",Liste!D30)</f>
        <v>ABDULSAMET POLAT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285</v>
      </c>
      <c r="E54" s="41" t="str">
        <f>IF(Liste!D31=0," ",Liste!D31)</f>
        <v>HAZAR UMUT YILMAZ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291</v>
      </c>
      <c r="E55" s="41" t="str">
        <f>IF(Liste!D32=0," ",Liste!D32)</f>
        <v>SUDENAZ KOYUNCU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296</v>
      </c>
      <c r="E56" s="41" t="str">
        <f>IF(Liste!D33=0," ",Liste!D33)</f>
        <v>EBRAR FİRDEVS BOZMAZ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308</v>
      </c>
      <c r="E57" s="41" t="str">
        <f>IF(Liste!D34=0," ",Liste!D34)</f>
        <v>NECLA SUDE DURMAZ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318</v>
      </c>
      <c r="E58" s="41" t="str">
        <f>IF(Liste!D35=0," ",Liste!D35)</f>
        <v>EZEL ACUN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326</v>
      </c>
      <c r="E59" s="41" t="str">
        <f>IF(Liste!D36=0," ",Liste!D36)</f>
        <v>ARDA BATIN TULĞAR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330</v>
      </c>
      <c r="E60" s="41" t="str">
        <f>IF(Liste!D37=0," ",Liste!D37)</f>
        <v>MUHAMMED KERİM IŞKIRIK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333</v>
      </c>
      <c r="E61" s="41" t="str">
        <f>IF(Liste!D38=0," ",Liste!D38)</f>
        <v>NİSA NUR ŞAHİN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335</v>
      </c>
      <c r="E62" s="41" t="str">
        <f>IF(Liste!D39=0," ",Liste!D39)</f>
        <v>ARDA YANKI YANAR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340</v>
      </c>
      <c r="E63" s="41" t="str">
        <f>IF(Liste!D40=0," ",Liste!D40)</f>
        <v>HASAN OFLAZ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358</v>
      </c>
      <c r="E64" s="41" t="str">
        <f>IF(Liste!D41=0," ",Liste!D41)</f>
        <v>HASAN DEMİRKAN SÜLÜN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362</v>
      </c>
      <c r="E65" s="41" t="str">
        <f>IF(Liste!D42=0," ",Liste!D42)</f>
        <v>ŞEVVAL CENGİZ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377</v>
      </c>
      <c r="E66" s="41" t="str">
        <f>IF(Liste!D43=0," ",Liste!D43)</f>
        <v>YAKUP POLAT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483</v>
      </c>
      <c r="E67" s="41" t="str">
        <f>IF(Liste!D44=0," ",Liste!D44)</f>
        <v>MUHAMMED YUSUF SARICI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484</v>
      </c>
      <c r="E68" s="41" t="str">
        <f>IF(Liste!D45=0," ",Liste!D45)</f>
        <v>SELİN CAMCI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548</v>
      </c>
      <c r="E69" s="41" t="str">
        <f>IF(Liste!D46=0," ",Liste!D46)</f>
        <v>ELİF KAYNAR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558</v>
      </c>
      <c r="E70" s="41" t="str">
        <f>IF(Liste!D47=0," ",Liste!D47)</f>
        <v>AHMET TİMÜR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598</v>
      </c>
      <c r="E71" s="41" t="str">
        <f>IF(Liste!D48=0," ",Liste!D48)</f>
        <v>YUSUF GÜLSEVEN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612</v>
      </c>
      <c r="E72" s="41" t="str">
        <f>IF(Liste!D49=0," ",Liste!D49)</f>
        <v>ENES AKDAŞ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637</v>
      </c>
      <c r="E73" s="41" t="str">
        <f>IF(Liste!D50=0," ",Liste!D50)</f>
        <v>BERRA KARAMAN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654</v>
      </c>
      <c r="E74" s="41" t="str">
        <f>IF(Liste!D51=0," ",Liste!D51)</f>
        <v>RÜMEYSA OFLAZ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sheetProtection selectLockedCells="1"/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D9:E9"/>
    <mergeCell ref="C8:E8"/>
    <mergeCell ref="H8:P8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16" workbookViewId="0">
      <selection activeCell="F38" sqref="F38:R78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9/B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 t="e">
        <f>O16</f>
        <v>#DIV/0!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e">
        <f>CONCATENATE(AJ9,AJ10,AJ11,AJ12,AJ13,AJ14,AJ15,AJ16,AJ17,AJ18,AJ19,AJ20,AJ21,AJ23,AJ24,AJ25,AJ26,AJ27,AJ28,AJ29,AJ30,AJ31,AJ32,AJ33)</f>
        <v>#DIV/0!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0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0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0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 t="str">
        <f>IF(COUNT(AE38:AE85)=0," ",SUM(AE38:AE85)/COUNT(AE38:AE85))</f>
        <v xml:space="preserve"> 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 t="e">
        <f>SUM(O10:O13)/SUM(O9:O14)</f>
        <v>#DIV/0!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28</v>
      </c>
      <c r="E38" s="41" t="str">
        <f>IF(Liste!D15=0," ",Liste!D15)</f>
        <v>ESMA NUR EMİROĞLU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34</v>
      </c>
      <c r="E39" s="41" t="str">
        <f>IF(Liste!D16=0," ",Liste!D16)</f>
        <v>CENGİZHAN DÜZÜN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143</v>
      </c>
      <c r="E40" s="41" t="str">
        <f>IF(Liste!D17=0," ",Liste!D17)</f>
        <v>YAREN GÜN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168</v>
      </c>
      <c r="E41" s="41" t="str">
        <f>IF(Liste!D18=0," ",Liste!D18)</f>
        <v>AYŞE İLAYDA ÇAM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192</v>
      </c>
      <c r="E42" s="41" t="str">
        <f>IF(Liste!D19=0," ",Liste!D19)</f>
        <v>BÜŞRA AKSOY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210</v>
      </c>
      <c r="E43" s="41" t="str">
        <f>IF(Liste!D20=0," ",Liste!D20)</f>
        <v>HAYRUNNİSA KAYA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230</v>
      </c>
      <c r="E44" s="41" t="str">
        <f>IF(Liste!D21=0," ",Liste!D21)</f>
        <v>KADİR AFŞİN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232</v>
      </c>
      <c r="E45" s="41" t="str">
        <f>IF(Liste!D22=0," ",Liste!D22)</f>
        <v>ASLAN BATIN AKGÜN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237</v>
      </c>
      <c r="E46" s="41" t="str">
        <f>IF(Liste!D23=0," ",Liste!D23)</f>
        <v>KARDELEN YILDIRIM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264</v>
      </c>
      <c r="E47" s="41" t="str">
        <f>IF(Liste!D24=0," ",Liste!D24)</f>
        <v>YUSUF EMRE AYAZ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265</v>
      </c>
      <c r="E48" s="41" t="str">
        <f>IF(Liste!D25=0," ",Liste!D25)</f>
        <v>MUSTAFA EGE TAN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266</v>
      </c>
      <c r="E49" s="41" t="str">
        <f>IF(Liste!D26=0," ",Liste!D26)</f>
        <v>ÖZDEN BAHAR YILDIRIM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270</v>
      </c>
      <c r="E50" s="41" t="str">
        <f>IF(Liste!D27=0," ",Liste!D27)</f>
        <v>MELİS SONÜMİT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272</v>
      </c>
      <c r="E51" s="41" t="str">
        <f>IF(Liste!D28=0," ",Liste!D28)</f>
        <v>EYÜP ENSARİ YİĞİT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277</v>
      </c>
      <c r="E52" s="41" t="str">
        <f>IF(Liste!D29=0," ",Liste!D29)</f>
        <v>AYŞE BANU DOĞAN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279</v>
      </c>
      <c r="E53" s="41" t="str">
        <f>IF(Liste!D30=0," ",Liste!D30)</f>
        <v>ABDULSAMET POLAT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285</v>
      </c>
      <c r="E54" s="41" t="str">
        <f>IF(Liste!D31=0," ",Liste!D31)</f>
        <v>HAZAR UMUT YILMAZ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291</v>
      </c>
      <c r="E55" s="41" t="str">
        <f>IF(Liste!D32=0," ",Liste!D32)</f>
        <v>SUDENAZ KOYUNCU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296</v>
      </c>
      <c r="E56" s="41" t="str">
        <f>IF(Liste!D33=0," ",Liste!D33)</f>
        <v>EBRAR FİRDEVS BOZMAZ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308</v>
      </c>
      <c r="E57" s="41" t="str">
        <f>IF(Liste!D34=0," ",Liste!D34)</f>
        <v>NECLA SUDE DURMAZ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318</v>
      </c>
      <c r="E58" s="41" t="str">
        <f>IF(Liste!D35=0," ",Liste!D35)</f>
        <v>EZEL ACUN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326</v>
      </c>
      <c r="E59" s="41" t="str">
        <f>IF(Liste!D36=0," ",Liste!D36)</f>
        <v>ARDA BATIN TULĞAR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330</v>
      </c>
      <c r="E60" s="41" t="str">
        <f>IF(Liste!D37=0," ",Liste!D37)</f>
        <v>MUHAMMED KERİM IŞKIRIK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333</v>
      </c>
      <c r="E61" s="41" t="str">
        <f>IF(Liste!D38=0," ",Liste!D38)</f>
        <v>NİSA NUR ŞAHİN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335</v>
      </c>
      <c r="E62" s="41" t="str">
        <f>IF(Liste!D39=0," ",Liste!D39)</f>
        <v>ARDA YANKI YANAR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340</v>
      </c>
      <c r="E63" s="41" t="str">
        <f>IF(Liste!D40=0," ",Liste!D40)</f>
        <v>HASAN OFLAZ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358</v>
      </c>
      <c r="E64" s="41" t="str">
        <f>IF(Liste!D41=0," ",Liste!D41)</f>
        <v>HASAN DEMİRKAN SÜLÜN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362</v>
      </c>
      <c r="E65" s="41" t="str">
        <f>IF(Liste!D42=0," ",Liste!D42)</f>
        <v>ŞEVVAL CENGİZ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377</v>
      </c>
      <c r="E66" s="41" t="str">
        <f>IF(Liste!D43=0," ",Liste!D43)</f>
        <v>YAKUP POLAT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483</v>
      </c>
      <c r="E67" s="41" t="str">
        <f>IF(Liste!D44=0," ",Liste!D44)</f>
        <v>MUHAMMED YUSUF SARICI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484</v>
      </c>
      <c r="E68" s="41" t="str">
        <f>IF(Liste!D45=0," ",Liste!D45)</f>
        <v>SELİN CAMCI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548</v>
      </c>
      <c r="E69" s="41" t="str">
        <f>IF(Liste!D46=0," ",Liste!D46)</f>
        <v>ELİF KAYNAR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558</v>
      </c>
      <c r="E70" s="41" t="str">
        <f>IF(Liste!D47=0," ",Liste!D47)</f>
        <v>AHMET TİMÜR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598</v>
      </c>
      <c r="E71" s="41" t="str">
        <f>IF(Liste!D48=0," ",Liste!D48)</f>
        <v>YUSUF GÜLSEVEN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612</v>
      </c>
      <c r="E72" s="41" t="str">
        <f>IF(Liste!D49=0," ",Liste!D49)</f>
        <v>ENES AKDAŞ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637</v>
      </c>
      <c r="E73" s="41" t="str">
        <f>IF(Liste!D50=0," ",Liste!D50)</f>
        <v>BERRA KARAMAN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654</v>
      </c>
      <c r="E74" s="41" t="str">
        <f>IF(Liste!D51=0," ",Liste!D51)</f>
        <v>RÜMEYSA OFLAZ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9/B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28</v>
      </c>
      <c r="E38" s="41" t="str">
        <f>IF(Liste!D15=0," ",Liste!D15)</f>
        <v>ESMA NUR EMİROĞLU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34</v>
      </c>
      <c r="E39" s="41" t="str">
        <f>IF(Liste!D16=0," ",Liste!D16)</f>
        <v>CENGİZHAN DÜZÜN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143</v>
      </c>
      <c r="E40" s="41" t="str">
        <f>IF(Liste!D17=0," ",Liste!D17)</f>
        <v>YAREN 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168</v>
      </c>
      <c r="E41" s="41" t="str">
        <f>IF(Liste!D18=0," ",Liste!D18)</f>
        <v>AYŞE İLAYDA ÇAM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192</v>
      </c>
      <c r="E42" s="41" t="str">
        <f>IF(Liste!D19=0," ",Liste!D19)</f>
        <v>BÜŞRA AKSOY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210</v>
      </c>
      <c r="E43" s="41" t="str">
        <f>IF(Liste!D20=0," ",Liste!D20)</f>
        <v>HAYRUNNİSA KAYA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230</v>
      </c>
      <c r="E44" s="41" t="str">
        <f>IF(Liste!D21=0," ",Liste!D21)</f>
        <v>KADİR AFŞİN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232</v>
      </c>
      <c r="E45" s="41" t="str">
        <f>IF(Liste!D22=0," ",Liste!D22)</f>
        <v>ASLAN BATIN AKGÜN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237</v>
      </c>
      <c r="E46" s="41" t="str">
        <f>IF(Liste!D23=0," ",Liste!D23)</f>
        <v>KARDELEN YILDIRIM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264</v>
      </c>
      <c r="E47" s="41" t="str">
        <f>IF(Liste!D24=0," ",Liste!D24)</f>
        <v>YUSUF EMRE AYAZ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265</v>
      </c>
      <c r="E48" s="41" t="str">
        <f>IF(Liste!D25=0," ",Liste!D25)</f>
        <v>MUSTAFA EGE TAN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266</v>
      </c>
      <c r="E49" s="41" t="str">
        <f>IF(Liste!D26=0," ",Liste!D26)</f>
        <v>ÖZDEN BAHAR YILDIRIM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270</v>
      </c>
      <c r="E50" s="41" t="str">
        <f>IF(Liste!D27=0," ",Liste!D27)</f>
        <v>MELİS SONÜMİT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272</v>
      </c>
      <c r="E51" s="41" t="str">
        <f>IF(Liste!D28=0," ",Liste!D28)</f>
        <v>EYÜP ENSARİ YİĞİT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277</v>
      </c>
      <c r="E52" s="41" t="str">
        <f>IF(Liste!D29=0," ",Liste!D29)</f>
        <v>AYŞE BANU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279</v>
      </c>
      <c r="E53" s="41" t="str">
        <f>IF(Liste!D30=0," ",Liste!D30)</f>
        <v>ABDULSAMET POLAT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285</v>
      </c>
      <c r="E54" s="41" t="str">
        <f>IF(Liste!D31=0," ",Liste!D31)</f>
        <v>HAZAR UMUT YILMAZ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291</v>
      </c>
      <c r="E55" s="41" t="str">
        <f>IF(Liste!D32=0," ",Liste!D32)</f>
        <v>SUDENAZ KOYUNCU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296</v>
      </c>
      <c r="E56" s="41" t="str">
        <f>IF(Liste!D33=0," ",Liste!D33)</f>
        <v>EBRAR FİRDEVS BOZMAZ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308</v>
      </c>
      <c r="E57" s="41" t="str">
        <f>IF(Liste!D34=0," ",Liste!D34)</f>
        <v>NECLA SUDE DURMAZ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318</v>
      </c>
      <c r="E58" s="41" t="str">
        <f>IF(Liste!D35=0," ",Liste!D35)</f>
        <v>EZEL ACUN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326</v>
      </c>
      <c r="E59" s="41" t="str">
        <f>IF(Liste!D36=0," ",Liste!D36)</f>
        <v>ARDA BATIN TULĞAR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330</v>
      </c>
      <c r="E60" s="41" t="str">
        <f>IF(Liste!D37=0," ",Liste!D37)</f>
        <v>MUHAMMED KERİM IŞKIRIK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333</v>
      </c>
      <c r="E61" s="41" t="str">
        <f>IF(Liste!D38=0," ",Liste!D38)</f>
        <v>NİSA NUR ŞAHİN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335</v>
      </c>
      <c r="E62" s="41" t="str">
        <f>IF(Liste!D39=0," ",Liste!D39)</f>
        <v>ARDA YANKI YANAR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340</v>
      </c>
      <c r="E63" s="41" t="str">
        <f>IF(Liste!D40=0," ",Liste!D40)</f>
        <v>HASAN OFLAZ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358</v>
      </c>
      <c r="E64" s="41" t="str">
        <f>IF(Liste!D41=0," ",Liste!D41)</f>
        <v>HASAN DEMİRKAN SÜLÜN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362</v>
      </c>
      <c r="E65" s="41" t="str">
        <f>IF(Liste!D42=0," ",Liste!D42)</f>
        <v>ŞEVVAL CENGİZ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377</v>
      </c>
      <c r="E66" s="41" t="str">
        <f>IF(Liste!D43=0," ",Liste!D43)</f>
        <v>YAKUP POLAT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483</v>
      </c>
      <c r="E67" s="41" t="str">
        <f>IF(Liste!D44=0," ",Liste!D44)</f>
        <v>MUHAMMED YUSUF SARICI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484</v>
      </c>
      <c r="E68" s="41" t="str">
        <f>IF(Liste!D45=0," ",Liste!D45)</f>
        <v>SELİN CAMCI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548</v>
      </c>
      <c r="E69" s="41" t="str">
        <f>IF(Liste!D46=0," ",Liste!D46)</f>
        <v>ELİF KAYNAR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558</v>
      </c>
      <c r="E70" s="41" t="str">
        <f>IF(Liste!D47=0," ",Liste!D47)</f>
        <v>AHMET TİMÜR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598</v>
      </c>
      <c r="E71" s="41" t="str">
        <f>IF(Liste!D48=0," ",Liste!D48)</f>
        <v>YUSUF GÜLSEVEN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612</v>
      </c>
      <c r="E72" s="41" t="str">
        <f>IF(Liste!D49=0," ",Liste!D49)</f>
        <v>ENES AKDAŞ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637</v>
      </c>
      <c r="E73" s="41" t="str">
        <f>IF(Liste!D50=0," ",Liste!D50)</f>
        <v>BERRA KARAMAN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654</v>
      </c>
      <c r="E74" s="41" t="str">
        <f>IF(Liste!D51=0," ",Liste!D51)</f>
        <v>RÜMEYSA OFLAZ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9/B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28</v>
      </c>
      <c r="E38" s="41" t="str">
        <f>IF(Liste!D15=0," ",Liste!D15)</f>
        <v>ESMA NUR EMİROĞLU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34</v>
      </c>
      <c r="E39" s="41" t="str">
        <f>IF(Liste!D16=0," ",Liste!D16)</f>
        <v>CENGİZHAN DÜZÜN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143</v>
      </c>
      <c r="E40" s="41" t="str">
        <f>IF(Liste!D17=0," ",Liste!D17)</f>
        <v>YAREN 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168</v>
      </c>
      <c r="E41" s="41" t="str">
        <f>IF(Liste!D18=0," ",Liste!D18)</f>
        <v>AYŞE İLAYDA ÇAM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192</v>
      </c>
      <c r="E42" s="41" t="str">
        <f>IF(Liste!D19=0," ",Liste!D19)</f>
        <v>BÜŞRA AKSOY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210</v>
      </c>
      <c r="E43" s="41" t="str">
        <f>IF(Liste!D20=0," ",Liste!D20)</f>
        <v>HAYRUNNİSA KAYA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230</v>
      </c>
      <c r="E44" s="41" t="str">
        <f>IF(Liste!D21=0," ",Liste!D21)</f>
        <v>KADİR AFŞİN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232</v>
      </c>
      <c r="E45" s="41" t="str">
        <f>IF(Liste!D22=0," ",Liste!D22)</f>
        <v>ASLAN BATIN AKGÜN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237</v>
      </c>
      <c r="E46" s="41" t="str">
        <f>IF(Liste!D23=0," ",Liste!D23)</f>
        <v>KARDELEN YILDIRIM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264</v>
      </c>
      <c r="E47" s="41" t="str">
        <f>IF(Liste!D24=0," ",Liste!D24)</f>
        <v>YUSUF EMRE AYAZ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265</v>
      </c>
      <c r="E48" s="41" t="str">
        <f>IF(Liste!D25=0," ",Liste!D25)</f>
        <v>MUSTAFA EGE TAN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266</v>
      </c>
      <c r="E49" s="41" t="str">
        <f>IF(Liste!D26=0," ",Liste!D26)</f>
        <v>ÖZDEN BAHAR YILDIRIM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270</v>
      </c>
      <c r="E50" s="41" t="str">
        <f>IF(Liste!D27=0," ",Liste!D27)</f>
        <v>MELİS SONÜMİT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272</v>
      </c>
      <c r="E51" s="41" t="str">
        <f>IF(Liste!D28=0," ",Liste!D28)</f>
        <v>EYÜP ENSARİ YİĞİT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277</v>
      </c>
      <c r="E52" s="41" t="str">
        <f>IF(Liste!D29=0," ",Liste!D29)</f>
        <v>AYŞE BANU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279</v>
      </c>
      <c r="E53" s="41" t="str">
        <f>IF(Liste!D30=0," ",Liste!D30)</f>
        <v>ABDULSAMET POLAT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285</v>
      </c>
      <c r="E54" s="41" t="str">
        <f>IF(Liste!D31=0," ",Liste!D31)</f>
        <v>HAZAR UMUT YILMAZ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291</v>
      </c>
      <c r="E55" s="41" t="str">
        <f>IF(Liste!D32=0," ",Liste!D32)</f>
        <v>SUDENAZ KOYUNCU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296</v>
      </c>
      <c r="E56" s="41" t="str">
        <f>IF(Liste!D33=0," ",Liste!D33)</f>
        <v>EBRAR FİRDEVS BOZMAZ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308</v>
      </c>
      <c r="E57" s="41" t="str">
        <f>IF(Liste!D34=0," ",Liste!D34)</f>
        <v>NECLA SUDE DURMAZ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318</v>
      </c>
      <c r="E58" s="41" t="str">
        <f>IF(Liste!D35=0," ",Liste!D35)</f>
        <v>EZEL ACUN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326</v>
      </c>
      <c r="E59" s="41" t="str">
        <f>IF(Liste!D36=0," ",Liste!D36)</f>
        <v>ARDA BATIN TULĞAR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330</v>
      </c>
      <c r="E60" s="41" t="str">
        <f>IF(Liste!D37=0," ",Liste!D37)</f>
        <v>MUHAMMED KERİM IŞKIRIK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333</v>
      </c>
      <c r="E61" s="41" t="str">
        <f>IF(Liste!D38=0," ",Liste!D38)</f>
        <v>NİSA NUR ŞAHİN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335</v>
      </c>
      <c r="E62" s="41" t="str">
        <f>IF(Liste!D39=0," ",Liste!D39)</f>
        <v>ARDA YANKI YANAR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340</v>
      </c>
      <c r="E63" s="41" t="str">
        <f>IF(Liste!D40=0," ",Liste!D40)</f>
        <v>HASAN OFLAZ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358</v>
      </c>
      <c r="E64" s="41" t="str">
        <f>IF(Liste!D41=0," ",Liste!D41)</f>
        <v>HASAN DEMİRKAN SÜLÜN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362</v>
      </c>
      <c r="E65" s="41" t="str">
        <f>IF(Liste!D42=0," ",Liste!D42)</f>
        <v>ŞEVVAL CENGİZ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377</v>
      </c>
      <c r="E66" s="41" t="str">
        <f>IF(Liste!D43=0," ",Liste!D43)</f>
        <v>YAKUP POLAT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483</v>
      </c>
      <c r="E67" s="41" t="str">
        <f>IF(Liste!D44=0," ",Liste!D44)</f>
        <v>MUHAMMED YUSUF SARICI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484</v>
      </c>
      <c r="E68" s="41" t="str">
        <f>IF(Liste!D45=0," ",Liste!D45)</f>
        <v>SELİN CAMCI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548</v>
      </c>
      <c r="E69" s="41" t="str">
        <f>IF(Liste!D46=0," ",Liste!D46)</f>
        <v>ELİF KAYNAR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558</v>
      </c>
      <c r="E70" s="41" t="str">
        <f>IF(Liste!D47=0," ",Liste!D47)</f>
        <v>AHMET TİMÜR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598</v>
      </c>
      <c r="E71" s="41" t="str">
        <f>IF(Liste!D48=0," ",Liste!D48)</f>
        <v>YUSUF GÜLSEVEN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612</v>
      </c>
      <c r="E72" s="41" t="str">
        <f>IF(Liste!D49=0," ",Liste!D49)</f>
        <v>ENES AKDAŞ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637</v>
      </c>
      <c r="E73" s="41" t="str">
        <f>IF(Liste!D50=0," ",Liste!D50)</f>
        <v>BERRA KARAMAN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654</v>
      </c>
      <c r="E74" s="41" t="str">
        <f>IF(Liste!D51=0," ",Liste!D51)</f>
        <v>RÜMEYSA OFLAZ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9/B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28</v>
      </c>
      <c r="E38" s="41" t="str">
        <f>IF(Liste!D15=0," ",Liste!D15)</f>
        <v>ESMA NUR EMİROĞLU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34</v>
      </c>
      <c r="E39" s="41" t="str">
        <f>IF(Liste!D16=0," ",Liste!D16)</f>
        <v>CENGİZHAN DÜZÜN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143</v>
      </c>
      <c r="E40" s="41" t="str">
        <f>IF(Liste!D17=0," ",Liste!D17)</f>
        <v>YAREN 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168</v>
      </c>
      <c r="E41" s="41" t="str">
        <f>IF(Liste!D18=0," ",Liste!D18)</f>
        <v>AYŞE İLAYDA ÇAM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192</v>
      </c>
      <c r="E42" s="41" t="str">
        <f>IF(Liste!D19=0," ",Liste!D19)</f>
        <v>BÜŞRA AKSOY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210</v>
      </c>
      <c r="E43" s="41" t="str">
        <f>IF(Liste!D20=0," ",Liste!D20)</f>
        <v>HAYRUNNİSA KAYA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230</v>
      </c>
      <c r="E44" s="41" t="str">
        <f>IF(Liste!D21=0," ",Liste!D21)</f>
        <v>KADİR AFŞİN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232</v>
      </c>
      <c r="E45" s="41" t="str">
        <f>IF(Liste!D22=0," ",Liste!D22)</f>
        <v>ASLAN BATIN AKGÜN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237</v>
      </c>
      <c r="E46" s="41" t="str">
        <f>IF(Liste!D23=0," ",Liste!D23)</f>
        <v>KARDELEN YILDIRIM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264</v>
      </c>
      <c r="E47" s="41" t="str">
        <f>IF(Liste!D24=0," ",Liste!D24)</f>
        <v>YUSUF EMRE AYAZ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265</v>
      </c>
      <c r="E48" s="41" t="str">
        <f>IF(Liste!D25=0," ",Liste!D25)</f>
        <v>MUSTAFA EGE TAN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266</v>
      </c>
      <c r="E49" s="41" t="str">
        <f>IF(Liste!D26=0," ",Liste!D26)</f>
        <v>ÖZDEN BAHAR YILDIRIM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270</v>
      </c>
      <c r="E50" s="41" t="str">
        <f>IF(Liste!D27=0," ",Liste!D27)</f>
        <v>MELİS SONÜMİT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272</v>
      </c>
      <c r="E51" s="41" t="str">
        <f>IF(Liste!D28=0," ",Liste!D28)</f>
        <v>EYÜP ENSARİ YİĞİT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277</v>
      </c>
      <c r="E52" s="41" t="str">
        <f>IF(Liste!D29=0," ",Liste!D29)</f>
        <v>AYŞE BANU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279</v>
      </c>
      <c r="E53" s="41" t="str">
        <f>IF(Liste!D30=0," ",Liste!D30)</f>
        <v>ABDULSAMET POLAT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285</v>
      </c>
      <c r="E54" s="41" t="str">
        <f>IF(Liste!D31=0," ",Liste!D31)</f>
        <v>HAZAR UMUT YILMAZ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291</v>
      </c>
      <c r="E55" s="41" t="str">
        <f>IF(Liste!D32=0," ",Liste!D32)</f>
        <v>SUDENAZ KOYUNCU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296</v>
      </c>
      <c r="E56" s="41" t="str">
        <f>IF(Liste!D33=0," ",Liste!D33)</f>
        <v>EBRAR FİRDEVS BOZMAZ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308</v>
      </c>
      <c r="E57" s="41" t="str">
        <f>IF(Liste!D34=0," ",Liste!D34)</f>
        <v>NECLA SUDE DURMAZ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318</v>
      </c>
      <c r="E58" s="41" t="str">
        <f>IF(Liste!D35=0," ",Liste!D35)</f>
        <v>EZEL ACUN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326</v>
      </c>
      <c r="E59" s="41" t="str">
        <f>IF(Liste!D36=0," ",Liste!D36)</f>
        <v>ARDA BATIN TULĞAR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330</v>
      </c>
      <c r="E60" s="41" t="str">
        <f>IF(Liste!D37=0," ",Liste!D37)</f>
        <v>MUHAMMED KERİM IŞKIRIK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333</v>
      </c>
      <c r="E61" s="41" t="str">
        <f>IF(Liste!D38=0," ",Liste!D38)</f>
        <v>NİSA NUR ŞAHİN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335</v>
      </c>
      <c r="E62" s="41" t="str">
        <f>IF(Liste!D39=0," ",Liste!D39)</f>
        <v>ARDA YANKI YANAR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340</v>
      </c>
      <c r="E63" s="41" t="str">
        <f>IF(Liste!D40=0," ",Liste!D40)</f>
        <v>HASAN OFLAZ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358</v>
      </c>
      <c r="E64" s="41" t="str">
        <f>IF(Liste!D41=0," ",Liste!D41)</f>
        <v>HASAN DEMİRKAN SÜLÜN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362</v>
      </c>
      <c r="E65" s="41" t="str">
        <f>IF(Liste!D42=0," ",Liste!D42)</f>
        <v>ŞEVVAL CENGİZ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377</v>
      </c>
      <c r="E66" s="41" t="str">
        <f>IF(Liste!D43=0," ",Liste!D43)</f>
        <v>YAKUP POLAT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483</v>
      </c>
      <c r="E67" s="41" t="str">
        <f>IF(Liste!D44=0," ",Liste!D44)</f>
        <v>MUHAMMED YUSUF SARICI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484</v>
      </c>
      <c r="E68" s="41" t="str">
        <f>IF(Liste!D45=0," ",Liste!D45)</f>
        <v>SELİN CAMCI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548</v>
      </c>
      <c r="E69" s="41" t="str">
        <f>IF(Liste!D46=0," ",Liste!D46)</f>
        <v>ELİF KAYNAR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558</v>
      </c>
      <c r="E70" s="41" t="str">
        <f>IF(Liste!D47=0," ",Liste!D47)</f>
        <v>AHMET TİMÜR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598</v>
      </c>
      <c r="E71" s="41" t="str">
        <f>IF(Liste!D48=0," ",Liste!D48)</f>
        <v>YUSUF GÜLSEVEN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612</v>
      </c>
      <c r="E72" s="41" t="str">
        <f>IF(Liste!D49=0," ",Liste!D49)</f>
        <v>ENES AKDAŞ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637</v>
      </c>
      <c r="E73" s="41" t="str">
        <f>IF(Liste!D50=0," ",Liste!D50)</f>
        <v>BERRA KARAMAN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654</v>
      </c>
      <c r="E74" s="41" t="str">
        <f>IF(Liste!D51=0," ",Liste!D51)</f>
        <v>RÜMEYSA OFLAZ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9/B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28</v>
      </c>
      <c r="E38" s="41" t="str">
        <f>IF(Liste!D15=0," ",Liste!D15)</f>
        <v>ESMA NUR EMİROĞLU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34</v>
      </c>
      <c r="E39" s="41" t="str">
        <f>IF(Liste!D16=0," ",Liste!D16)</f>
        <v>CENGİZHAN DÜZÜN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143</v>
      </c>
      <c r="E40" s="41" t="str">
        <f>IF(Liste!D17=0," ",Liste!D17)</f>
        <v>YAREN 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168</v>
      </c>
      <c r="E41" s="41" t="str">
        <f>IF(Liste!D18=0," ",Liste!D18)</f>
        <v>AYŞE İLAYDA ÇAM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192</v>
      </c>
      <c r="E42" s="41" t="str">
        <f>IF(Liste!D19=0," ",Liste!D19)</f>
        <v>BÜŞRA AKSOY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210</v>
      </c>
      <c r="E43" s="41" t="str">
        <f>IF(Liste!D20=0," ",Liste!D20)</f>
        <v>HAYRUNNİSA KAYA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230</v>
      </c>
      <c r="E44" s="41" t="str">
        <f>IF(Liste!D21=0," ",Liste!D21)</f>
        <v>KADİR AFŞİN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232</v>
      </c>
      <c r="E45" s="41" t="str">
        <f>IF(Liste!D22=0," ",Liste!D22)</f>
        <v>ASLAN BATIN AKGÜN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237</v>
      </c>
      <c r="E46" s="41" t="str">
        <f>IF(Liste!D23=0," ",Liste!D23)</f>
        <v>KARDELEN YILDIRIM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264</v>
      </c>
      <c r="E47" s="41" t="str">
        <f>IF(Liste!D24=0," ",Liste!D24)</f>
        <v>YUSUF EMRE AYAZ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265</v>
      </c>
      <c r="E48" s="41" t="str">
        <f>IF(Liste!D25=0," ",Liste!D25)</f>
        <v>MUSTAFA EGE TAN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266</v>
      </c>
      <c r="E49" s="41" t="str">
        <f>IF(Liste!D26=0," ",Liste!D26)</f>
        <v>ÖZDEN BAHAR YILDIRIM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270</v>
      </c>
      <c r="E50" s="41" t="str">
        <f>IF(Liste!D27=0," ",Liste!D27)</f>
        <v>MELİS SONÜMİT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272</v>
      </c>
      <c r="E51" s="41" t="str">
        <f>IF(Liste!D28=0," ",Liste!D28)</f>
        <v>EYÜP ENSARİ YİĞİT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277</v>
      </c>
      <c r="E52" s="41" t="str">
        <f>IF(Liste!D29=0," ",Liste!D29)</f>
        <v>AYŞE BANU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279</v>
      </c>
      <c r="E53" s="41" t="str">
        <f>IF(Liste!D30=0," ",Liste!D30)</f>
        <v>ABDULSAMET POLAT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285</v>
      </c>
      <c r="E54" s="41" t="str">
        <f>IF(Liste!D31=0," ",Liste!D31)</f>
        <v>HAZAR UMUT YILMAZ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291</v>
      </c>
      <c r="E55" s="41" t="str">
        <f>IF(Liste!D32=0," ",Liste!D32)</f>
        <v>SUDENAZ KOYUNCU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296</v>
      </c>
      <c r="E56" s="41" t="str">
        <f>IF(Liste!D33=0," ",Liste!D33)</f>
        <v>EBRAR FİRDEVS BOZMAZ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308</v>
      </c>
      <c r="E57" s="41" t="str">
        <f>IF(Liste!D34=0," ",Liste!D34)</f>
        <v>NECLA SUDE DURMAZ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318</v>
      </c>
      <c r="E58" s="41" t="str">
        <f>IF(Liste!D35=0," ",Liste!D35)</f>
        <v>EZEL ACUN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326</v>
      </c>
      <c r="E59" s="41" t="str">
        <f>IF(Liste!D36=0," ",Liste!D36)</f>
        <v>ARDA BATIN TULĞAR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330</v>
      </c>
      <c r="E60" s="41" t="str">
        <f>IF(Liste!D37=0," ",Liste!D37)</f>
        <v>MUHAMMED KERİM IŞKIRIK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333</v>
      </c>
      <c r="E61" s="41" t="str">
        <f>IF(Liste!D38=0," ",Liste!D38)</f>
        <v>NİSA NUR ŞAHİN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335</v>
      </c>
      <c r="E62" s="41" t="str">
        <f>IF(Liste!D39=0," ",Liste!D39)</f>
        <v>ARDA YANKI YANAR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340</v>
      </c>
      <c r="E63" s="41" t="str">
        <f>IF(Liste!D40=0," ",Liste!D40)</f>
        <v>HASAN OFLAZ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358</v>
      </c>
      <c r="E64" s="41" t="str">
        <f>IF(Liste!D41=0," ",Liste!D41)</f>
        <v>HASAN DEMİRKAN SÜLÜN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362</v>
      </c>
      <c r="E65" s="41" t="str">
        <f>IF(Liste!D42=0," ",Liste!D42)</f>
        <v>ŞEVVAL CENGİZ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377</v>
      </c>
      <c r="E66" s="41" t="str">
        <f>IF(Liste!D43=0," ",Liste!D43)</f>
        <v>YAKUP POLAT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483</v>
      </c>
      <c r="E67" s="41" t="str">
        <f>IF(Liste!D44=0," ",Liste!D44)</f>
        <v>MUHAMMED YUSUF SARICI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484</v>
      </c>
      <c r="E68" s="41" t="str">
        <f>IF(Liste!D45=0," ",Liste!D45)</f>
        <v>SELİN CAMCI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548</v>
      </c>
      <c r="E69" s="41" t="str">
        <f>IF(Liste!D46=0," ",Liste!D46)</f>
        <v>ELİF KAYNAR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558</v>
      </c>
      <c r="E70" s="41" t="str">
        <f>IF(Liste!D47=0," ",Liste!D47)</f>
        <v>AHMET TİMÜR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598</v>
      </c>
      <c r="E71" s="41" t="str">
        <f>IF(Liste!D48=0," ",Liste!D48)</f>
        <v>YUSUF GÜLSEVEN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612</v>
      </c>
      <c r="E72" s="41" t="str">
        <f>IF(Liste!D49=0," ",Liste!D49)</f>
        <v>ENES AKDAŞ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637</v>
      </c>
      <c r="E73" s="41" t="str">
        <f>IF(Liste!D50=0," ",Liste!D50)</f>
        <v>BERRA KARAMAN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654</v>
      </c>
      <c r="E74" s="41" t="str">
        <f>IF(Liste!D51=0," ",Liste!D51)</f>
        <v>RÜMEYSA OFLAZ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9/B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28</v>
      </c>
      <c r="E38" s="41" t="str">
        <f>IF(Liste!D15=0," ",Liste!D15)</f>
        <v>ESMA NUR EMİROĞLU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34</v>
      </c>
      <c r="E39" s="41" t="str">
        <f>IF(Liste!D16=0," ",Liste!D16)</f>
        <v>CENGİZHAN DÜZÜN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143</v>
      </c>
      <c r="E40" s="41" t="str">
        <f>IF(Liste!D17=0," ",Liste!D17)</f>
        <v>YAREN GÜN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168</v>
      </c>
      <c r="E41" s="41" t="str">
        <f>IF(Liste!D18=0," ",Liste!D18)</f>
        <v>AYŞE İLAYDA ÇAM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192</v>
      </c>
      <c r="E42" s="41" t="str">
        <f>IF(Liste!D19=0," ",Liste!D19)</f>
        <v>BÜŞRA AKSOY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210</v>
      </c>
      <c r="E43" s="41" t="str">
        <f>IF(Liste!D20=0," ",Liste!D20)</f>
        <v>HAYRUNNİSA KAYA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230</v>
      </c>
      <c r="E44" s="41" t="str">
        <f>IF(Liste!D21=0," ",Liste!D21)</f>
        <v>KADİR AFŞİN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232</v>
      </c>
      <c r="E45" s="41" t="str">
        <f>IF(Liste!D22=0," ",Liste!D22)</f>
        <v>ASLAN BATIN AKGÜN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237</v>
      </c>
      <c r="E46" s="41" t="str">
        <f>IF(Liste!D23=0," ",Liste!D23)</f>
        <v>KARDELEN YILDIRIM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264</v>
      </c>
      <c r="E47" s="41" t="str">
        <f>IF(Liste!D24=0," ",Liste!D24)</f>
        <v>YUSUF EMRE AYAZ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265</v>
      </c>
      <c r="E48" s="41" t="str">
        <f>IF(Liste!D25=0," ",Liste!D25)</f>
        <v>MUSTAFA EGE TAN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266</v>
      </c>
      <c r="E49" s="41" t="str">
        <f>IF(Liste!D26=0," ",Liste!D26)</f>
        <v>ÖZDEN BAHAR YILDIRIM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270</v>
      </c>
      <c r="E50" s="41" t="str">
        <f>IF(Liste!D27=0," ",Liste!D27)</f>
        <v>MELİS SONÜMİT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272</v>
      </c>
      <c r="E51" s="41" t="str">
        <f>IF(Liste!D28=0," ",Liste!D28)</f>
        <v>EYÜP ENSARİ YİĞİT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277</v>
      </c>
      <c r="E52" s="41" t="str">
        <f>IF(Liste!D29=0," ",Liste!D29)</f>
        <v>AYŞE BANU DOĞAN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279</v>
      </c>
      <c r="E53" s="41" t="str">
        <f>IF(Liste!D30=0," ",Liste!D30)</f>
        <v>ABDULSAMET POLAT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285</v>
      </c>
      <c r="E54" s="41" t="str">
        <f>IF(Liste!D31=0," ",Liste!D31)</f>
        <v>HAZAR UMUT YILMAZ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291</v>
      </c>
      <c r="E55" s="41" t="str">
        <f>IF(Liste!D32=0," ",Liste!D32)</f>
        <v>SUDENAZ KOYUNCU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296</v>
      </c>
      <c r="E56" s="41" t="str">
        <f>IF(Liste!D33=0," ",Liste!D33)</f>
        <v>EBRAR FİRDEVS BOZMAZ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308</v>
      </c>
      <c r="E57" s="41" t="str">
        <f>IF(Liste!D34=0," ",Liste!D34)</f>
        <v>NECLA SUDE DURMAZ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318</v>
      </c>
      <c r="E58" s="41" t="str">
        <f>IF(Liste!D35=0," ",Liste!D35)</f>
        <v>EZEL ACUN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326</v>
      </c>
      <c r="E59" s="41" t="str">
        <f>IF(Liste!D36=0," ",Liste!D36)</f>
        <v>ARDA BATIN TULĞAR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330</v>
      </c>
      <c r="E60" s="41" t="str">
        <f>IF(Liste!D37=0," ",Liste!D37)</f>
        <v>MUHAMMED KERİM IŞKIRIK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333</v>
      </c>
      <c r="E61" s="41" t="str">
        <f>IF(Liste!D38=0," ",Liste!D38)</f>
        <v>NİSA NUR ŞAHİN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335</v>
      </c>
      <c r="E62" s="41" t="str">
        <f>IF(Liste!D39=0," ",Liste!D39)</f>
        <v>ARDA YANKI YANAR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340</v>
      </c>
      <c r="E63" s="41" t="str">
        <f>IF(Liste!D40=0," ",Liste!D40)</f>
        <v>HASAN OFLAZ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358</v>
      </c>
      <c r="E64" s="41" t="str">
        <f>IF(Liste!D41=0," ",Liste!D41)</f>
        <v>HASAN DEMİRKAN SÜLÜN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362</v>
      </c>
      <c r="E65" s="41" t="str">
        <f>IF(Liste!D42=0," ",Liste!D42)</f>
        <v>ŞEVVAL CENGİZ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377</v>
      </c>
      <c r="E66" s="41" t="str">
        <f>IF(Liste!D43=0," ",Liste!D43)</f>
        <v>YAKUP POLAT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483</v>
      </c>
      <c r="E67" s="41" t="str">
        <f>IF(Liste!D44=0," ",Liste!D44)</f>
        <v>MUHAMMED YUSUF SARICI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484</v>
      </c>
      <c r="E68" s="41" t="str">
        <f>IF(Liste!D45=0," ",Liste!D45)</f>
        <v>SELİN CAMCI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548</v>
      </c>
      <c r="E69" s="41" t="str">
        <f>IF(Liste!D46=0," ",Liste!D46)</f>
        <v>ELİF KAYNAR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558</v>
      </c>
      <c r="E70" s="41" t="str">
        <f>IF(Liste!D47=0," ",Liste!D47)</f>
        <v>AHMET TİMÜR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598</v>
      </c>
      <c r="E71" s="41" t="str">
        <f>IF(Liste!D48=0," ",Liste!D48)</f>
        <v>YUSUF GÜLSEVEN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612</v>
      </c>
      <c r="E72" s="41" t="str">
        <f>IF(Liste!D49=0," ",Liste!D49)</f>
        <v>ENES AKDAŞ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637</v>
      </c>
      <c r="E73" s="41" t="str">
        <f>IF(Liste!D50=0," ",Liste!D50)</f>
        <v>BERRA KARAMAN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654</v>
      </c>
      <c r="E74" s="41" t="str">
        <f>IF(Liste!D51=0," ",Liste!D51)</f>
        <v>RÜMEYSA OFLAZ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2021-12-06T06:22:03Z</dcterms:modified>
</cp:coreProperties>
</file>